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T\SUP\DST\_(SUP_KOM)\Kommunikation_extern\Unternehmenspublikationen\Eisbrecher\Ausgabe 75 Dezember 2019\Oli\Tipps&amp;Tricks Excel Formeln\"/>
    </mc:Choice>
  </mc:AlternateContent>
  <bookViews>
    <workbookView xWindow="0" yWindow="0" windowWidth="28800" windowHeight="11180"/>
  </bookViews>
  <sheets>
    <sheet name="Feuil1" sheetId="7" r:id="rId1"/>
    <sheet name="Feuil2" sheetId="6" r:id="rId2"/>
  </sheets>
  <definedNames>
    <definedName name="DonnéesExternes_1" localSheetId="0" hidden="1">Feuil1!$A$1:$F$16</definedName>
    <definedName name="ProPers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2" i="7"/>
  <c r="C2" i="6"/>
  <c r="B2" i="6"/>
  <c r="D2" i="6" s="1"/>
</calcChain>
</file>

<file path=xl/connections.xml><?xml version="1.0" encoding="utf-8"?>
<connections xmlns="http://schemas.openxmlformats.org/spreadsheetml/2006/main">
  <connection id="1" keepAlive="1" name="Requête - Données" description="Connexion à la requête « Données » dans le classeur." type="5" refreshedVersion="6" background="1" saveData="1">
    <dbPr connection="Provider=Microsoft.Mashup.OleDb.1;Data Source=$Workbook$;Location=Données;Extended Properties=&quot;&quot;" command="SELECT * FROM [Données]"/>
  </connection>
</connections>
</file>

<file path=xl/sharedStrings.xml><?xml version="1.0" encoding="utf-8"?>
<sst xmlns="http://schemas.openxmlformats.org/spreadsheetml/2006/main" count="72" uniqueCount="57">
  <si>
    <t>vorname</t>
  </si>
  <si>
    <t>nachname</t>
  </si>
  <si>
    <t>adresse</t>
  </si>
  <si>
    <t>alter</t>
  </si>
  <si>
    <t>einbezahlt</t>
  </si>
  <si>
    <t>Ahmed</t>
  </si>
  <si>
    <t>Schmid</t>
  </si>
  <si>
    <t>Metzgergasse 67</t>
  </si>
  <si>
    <t>Laura</t>
  </si>
  <si>
    <t>Ryffel</t>
  </si>
  <si>
    <t>Dorfweg 3</t>
  </si>
  <si>
    <t>Laurent</t>
  </si>
  <si>
    <t>Bucher</t>
  </si>
  <si>
    <t>Bäckerweg 5</t>
  </si>
  <si>
    <t>Norbert</t>
  </si>
  <si>
    <t>Zur schönen Allee 1</t>
  </si>
  <si>
    <t>Nicole</t>
  </si>
  <si>
    <t>Raiss</t>
  </si>
  <si>
    <t>Gerechtigkeitsstrasse 2</t>
  </si>
  <si>
    <t>Heinz</t>
  </si>
  <si>
    <t>Leemann</t>
  </si>
  <si>
    <t>Landweg 1</t>
  </si>
  <si>
    <t>Roberto</t>
  </si>
  <si>
    <t>Blatter</t>
  </si>
  <si>
    <t>Dunant-Platz-1a</t>
  </si>
  <si>
    <t>Christine</t>
  </si>
  <si>
    <t>Siegenthaler</t>
  </si>
  <si>
    <t>Gerbergasse 5</t>
  </si>
  <si>
    <t>Claudia</t>
  </si>
  <si>
    <t>Maier</t>
  </si>
  <si>
    <t>Müllerstrasse 12</t>
  </si>
  <si>
    <t>Dragana</t>
  </si>
  <si>
    <t>Zur schönen Allee 4</t>
  </si>
  <si>
    <t>Batistuta</t>
  </si>
  <si>
    <t>Anne-Marie</t>
  </si>
  <si>
    <t>Bregy</t>
  </si>
  <si>
    <t>Dorfweg 1</t>
  </si>
  <si>
    <t>Tania</t>
  </si>
  <si>
    <t>Sutter</t>
  </si>
  <si>
    <t>Gerbergasse 18</t>
  </si>
  <si>
    <t>Lenny</t>
  </si>
  <si>
    <t>Graf</t>
  </si>
  <si>
    <t>Dorfweg 4</t>
  </si>
  <si>
    <t>Karl</t>
  </si>
  <si>
    <t>Tankian</t>
  </si>
  <si>
    <t>Gerbergasse 2</t>
  </si>
  <si>
    <t>Hugo</t>
  </si>
  <si>
    <t>Lüthi</t>
  </si>
  <si>
    <t>Dorfweg 17</t>
  </si>
  <si>
    <t>Lernende?</t>
  </si>
  <si>
    <t>Colonne1</t>
  </si>
  <si>
    <t>Non</t>
  </si>
  <si>
    <t>Oui</t>
  </si>
  <si>
    <t>Valeur</t>
  </si>
  <si>
    <t>Somme</t>
  </si>
  <si>
    <t>Nombre Majeurs</t>
  </si>
  <si>
    <t>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</si>
</sst>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8">
    <dxf>
      <numFmt numFmtId="2" formatCode="0.00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onnéesExternes_1" connectionId="1" autoFormatId="0" applyNumberFormats="0" applyBorderFormats="0" applyFontFormats="1" applyPatternFormats="1" applyAlignmentFormats="0" applyWidthHeightFormats="0">
  <queryTableRefresh preserveSortFilterLayout="0" nextId="8" unboundColumnsRight="1">
    <queryTableFields count="7">
      <queryTableField id="1" name="vorname" tableColumnId="13"/>
      <queryTableField id="2" name="nachname" tableColumnId="14"/>
      <queryTableField id="3" name="adresse" tableColumnId="15"/>
      <queryTableField id="4" name="alter" tableColumnId="16"/>
      <queryTableField id="5" name="einbezahlt" tableColumnId="17"/>
      <queryTableField id="6" name="Lernende?" tableColumnId="18"/>
      <queryTableField id="7" dataBound="0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4" name="Données" displayName="Données" ref="A1:G16" tableType="queryTable" totalsRowShown="0">
  <autoFilter ref="A1:G16"/>
  <tableColumns count="7">
    <tableColumn id="13" uniqueName="13" name="vorname" queryTableFieldId="1" dataDxfId="7"/>
    <tableColumn id="14" uniqueName="14" name="nachname" queryTableFieldId="2" dataDxfId="6"/>
    <tableColumn id="15" uniqueName="15" name="adresse" queryTableFieldId="3" dataDxfId="5"/>
    <tableColumn id="16" uniqueName="16" name="alter" queryTableFieldId="4" dataDxfId="4"/>
    <tableColumn id="17" uniqueName="17" name="einbezahlt" queryTableFieldId="5" dataDxfId="3"/>
    <tableColumn id="18" uniqueName="18" name="Lernende?" queryTableFieldId="6" dataDxfId="1"/>
    <tableColumn id="1" uniqueName="1" name="Colonne1" queryTableFieldId="7" dataDxfId="0">
      <calculatedColumnFormula>IF(Données[[#This Row],[Lernende?]]="Oui", -Données[[#This Row],[einbezahlt]],Tableau3[Payer]-Données[[#This Row],[einbezahlt]])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:D2" totalsRowShown="0">
  <autoFilter ref="A1:D2"/>
  <tableColumns count="4">
    <tableColumn id="1" name="Colonne1"/>
    <tableColumn id="2" name="Somme">
      <calculatedColumnFormula>SUM(Données[einbezahlt])</calculatedColumnFormula>
    </tableColumn>
    <tableColumn id="3" name="Nombre Majeurs">
      <calculatedColumnFormula>COUNTIF(Données[Lernende?],"Non")</calculatedColumnFormula>
    </tableColumn>
    <tableColumn id="4" name="Payer" dataDxfId="2">
      <calculatedColumnFormula>Tableau3[Somme]/Tableau3[Nombre Majeurs]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4" sqref="I4"/>
    </sheetView>
  </sheetViews>
  <sheetFormatPr baseColWidth="10" defaultRowHeight="14" x14ac:dyDescent="0.3"/>
  <cols>
    <col min="1" max="1" width="10.58203125" bestFit="1" customWidth="1"/>
    <col min="2" max="2" width="11.83203125" bestFit="1" customWidth="1"/>
    <col min="3" max="3" width="20.25" bestFit="1" customWidth="1"/>
    <col min="4" max="4" width="6.83203125" bestFit="1" customWidth="1"/>
    <col min="5" max="5" width="12.08203125" bestFit="1" customWidth="1"/>
    <col min="6" max="6" width="12.58203125" bestFit="1" customWidth="1"/>
    <col min="7" max="7" width="24.582031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49</v>
      </c>
      <c r="G1" t="s">
        <v>50</v>
      </c>
    </row>
    <row r="2" spans="1:7" x14ac:dyDescent="0.3">
      <c r="A2" s="1" t="s">
        <v>5</v>
      </c>
      <c r="B2" s="1" t="s">
        <v>6</v>
      </c>
      <c r="C2" s="1" t="s">
        <v>7</v>
      </c>
      <c r="D2" s="1">
        <v>25</v>
      </c>
      <c r="E2" s="1">
        <v>27.5</v>
      </c>
      <c r="F2" s="1" t="s">
        <v>51</v>
      </c>
      <c r="G2" s="2">
        <f>IF(Données[[#This Row],[Lernende?]]="Oui", -Données[[#This Row],[einbezahlt]],Tableau3[Payer]-Données[[#This Row],[einbezahlt]])</f>
        <v>3.7545454545454504</v>
      </c>
    </row>
    <row r="3" spans="1:7" x14ac:dyDescent="0.3">
      <c r="A3" s="1" t="s">
        <v>8</v>
      </c>
      <c r="B3" s="1" t="s">
        <v>9</v>
      </c>
      <c r="C3" s="1" t="s">
        <v>10</v>
      </c>
      <c r="D3" s="1">
        <v>17</v>
      </c>
      <c r="E3" s="1">
        <v>35</v>
      </c>
      <c r="F3" s="1" t="s">
        <v>52</v>
      </c>
      <c r="G3" s="2">
        <f>IF(Données[[#This Row],[Lernende?]]="Oui", -Données[[#This Row],[einbezahlt]],Tableau3[Payer]-Données[[#This Row],[einbezahlt]])</f>
        <v>-35</v>
      </c>
    </row>
    <row r="4" spans="1:7" x14ac:dyDescent="0.3">
      <c r="A4" s="1" t="s">
        <v>11</v>
      </c>
      <c r="B4" s="1" t="s">
        <v>12</v>
      </c>
      <c r="C4" s="1" t="s">
        <v>13</v>
      </c>
      <c r="D4" s="1">
        <v>19</v>
      </c>
      <c r="E4" s="1"/>
      <c r="F4" s="1" t="s">
        <v>51</v>
      </c>
      <c r="G4" s="2">
        <f>IF(Données[[#This Row],[Lernende?]]="Oui", -Données[[#This Row],[einbezahlt]],Tableau3[Payer]-Données[[#This Row],[einbezahlt]])</f>
        <v>31.25454545454545</v>
      </c>
    </row>
    <row r="5" spans="1:7" x14ac:dyDescent="0.3">
      <c r="A5" s="1" t="s">
        <v>14</v>
      </c>
      <c r="B5" s="1" t="s">
        <v>33</v>
      </c>
      <c r="C5" s="1" t="s">
        <v>15</v>
      </c>
      <c r="D5" s="1">
        <v>28</v>
      </c>
      <c r="E5" s="1">
        <v>150</v>
      </c>
      <c r="F5" s="1" t="s">
        <v>51</v>
      </c>
      <c r="G5" s="2">
        <f>IF(Données[[#This Row],[Lernende?]]="Oui", -Données[[#This Row],[einbezahlt]],Tableau3[Payer]-Données[[#This Row],[einbezahlt]])</f>
        <v>-118.74545454545455</v>
      </c>
    </row>
    <row r="6" spans="1:7" x14ac:dyDescent="0.3">
      <c r="A6" s="1" t="s">
        <v>16</v>
      </c>
      <c r="B6" s="1" t="s">
        <v>17</v>
      </c>
      <c r="C6" s="1" t="s">
        <v>18</v>
      </c>
      <c r="D6" s="1">
        <v>35</v>
      </c>
      <c r="E6" s="1">
        <v>22</v>
      </c>
      <c r="F6" s="1" t="s">
        <v>51</v>
      </c>
      <c r="G6" s="2">
        <f>IF(Données[[#This Row],[Lernende?]]="Oui", -Données[[#This Row],[einbezahlt]],Tableau3[Payer]-Données[[#This Row],[einbezahlt]])</f>
        <v>9.2545454545454504</v>
      </c>
    </row>
    <row r="7" spans="1:7" x14ac:dyDescent="0.3">
      <c r="A7" s="1" t="s">
        <v>19</v>
      </c>
      <c r="B7" s="1" t="s">
        <v>20</v>
      </c>
      <c r="C7" s="1" t="s">
        <v>21</v>
      </c>
      <c r="D7" s="1">
        <v>15</v>
      </c>
      <c r="E7" s="1">
        <v>2.5</v>
      </c>
      <c r="F7" s="1" t="s">
        <v>52</v>
      </c>
      <c r="G7" s="2">
        <f>IF(Données[[#This Row],[Lernende?]]="Oui", -Données[[#This Row],[einbezahlt]],Tableau3[Payer]-Données[[#This Row],[einbezahlt]])</f>
        <v>-2.5</v>
      </c>
    </row>
    <row r="8" spans="1:7" x14ac:dyDescent="0.3">
      <c r="A8" s="1" t="s">
        <v>22</v>
      </c>
      <c r="B8" s="1" t="s">
        <v>23</v>
      </c>
      <c r="C8" s="1" t="s">
        <v>24</v>
      </c>
      <c r="D8" s="1">
        <v>65</v>
      </c>
      <c r="E8" s="1"/>
      <c r="F8" s="1" t="s">
        <v>51</v>
      </c>
      <c r="G8" s="2">
        <f>IF(Données[[#This Row],[Lernende?]]="Oui", -Données[[#This Row],[einbezahlt]],Tableau3[Payer]-Données[[#This Row],[einbezahlt]])</f>
        <v>31.25454545454545</v>
      </c>
    </row>
    <row r="9" spans="1:7" x14ac:dyDescent="0.3">
      <c r="A9" s="1" t="s">
        <v>25</v>
      </c>
      <c r="B9" s="1" t="s">
        <v>26</v>
      </c>
      <c r="C9" s="1" t="s">
        <v>27</v>
      </c>
      <c r="D9" s="1">
        <v>45</v>
      </c>
      <c r="E9" s="1">
        <v>20</v>
      </c>
      <c r="F9" s="1" t="s">
        <v>51</v>
      </c>
      <c r="G9" s="2">
        <f>IF(Données[[#This Row],[Lernende?]]="Oui", -Données[[#This Row],[einbezahlt]],Tableau3[Payer]-Données[[#This Row],[einbezahlt]])</f>
        <v>11.25454545454545</v>
      </c>
    </row>
    <row r="10" spans="1:7" x14ac:dyDescent="0.3">
      <c r="A10" s="1" t="s">
        <v>28</v>
      </c>
      <c r="B10" s="1" t="s">
        <v>29</v>
      </c>
      <c r="C10" s="1" t="s">
        <v>30</v>
      </c>
      <c r="D10" s="1">
        <v>12</v>
      </c>
      <c r="E10" s="1">
        <v>15</v>
      </c>
      <c r="F10" s="1" t="s">
        <v>52</v>
      </c>
      <c r="G10" s="2">
        <f>IF(Données[[#This Row],[Lernende?]]="Oui", -Données[[#This Row],[einbezahlt]],Tableau3[Payer]-Données[[#This Row],[einbezahlt]])</f>
        <v>-15</v>
      </c>
    </row>
    <row r="11" spans="1:7" x14ac:dyDescent="0.3">
      <c r="A11" s="1" t="s">
        <v>31</v>
      </c>
      <c r="B11" s="1" t="s">
        <v>12</v>
      </c>
      <c r="C11" s="1" t="s">
        <v>32</v>
      </c>
      <c r="D11" s="1">
        <v>13</v>
      </c>
      <c r="E11" s="1"/>
      <c r="F11" s="1" t="s">
        <v>52</v>
      </c>
      <c r="G11" s="2">
        <f>IF(Données[[#This Row],[Lernende?]]="Oui", -Données[[#This Row],[einbezahlt]],Tableau3[Payer]-Données[[#This Row],[einbezahlt]])</f>
        <v>0</v>
      </c>
    </row>
    <row r="12" spans="1:7" x14ac:dyDescent="0.3">
      <c r="A12" s="1" t="s">
        <v>34</v>
      </c>
      <c r="B12" s="1" t="s">
        <v>35</v>
      </c>
      <c r="C12" s="1" t="s">
        <v>36</v>
      </c>
      <c r="D12" s="1">
        <v>71</v>
      </c>
      <c r="E12" s="1">
        <v>23.2</v>
      </c>
      <c r="F12" s="1" t="s">
        <v>51</v>
      </c>
      <c r="G12" s="2">
        <f>IF(Données[[#This Row],[Lernende?]]="Oui", -Données[[#This Row],[einbezahlt]],Tableau3[Payer]-Données[[#This Row],[einbezahlt]])</f>
        <v>8.0545454545454511</v>
      </c>
    </row>
    <row r="13" spans="1:7" x14ac:dyDescent="0.3">
      <c r="A13" s="1" t="s">
        <v>37</v>
      </c>
      <c r="B13" s="1" t="s">
        <v>38</v>
      </c>
      <c r="C13" s="1" t="s">
        <v>39</v>
      </c>
      <c r="D13" s="1">
        <v>61</v>
      </c>
      <c r="E13" s="1">
        <v>21.2</v>
      </c>
      <c r="F13" s="1" t="s">
        <v>51</v>
      </c>
      <c r="G13" s="2">
        <f>IF(Données[[#This Row],[Lernende?]]="Oui", -Données[[#This Row],[einbezahlt]],Tableau3[Payer]-Données[[#This Row],[einbezahlt]])</f>
        <v>10.054545454545451</v>
      </c>
    </row>
    <row r="14" spans="1:7" x14ac:dyDescent="0.3">
      <c r="A14" s="1" t="s">
        <v>40</v>
      </c>
      <c r="B14" s="1" t="s">
        <v>41</v>
      </c>
      <c r="C14" s="1" t="s">
        <v>42</v>
      </c>
      <c r="D14" s="1">
        <v>65</v>
      </c>
      <c r="E14" s="1">
        <v>12.4</v>
      </c>
      <c r="F14" s="1" t="s">
        <v>51</v>
      </c>
      <c r="G14" s="2">
        <f>IF(Données[[#This Row],[Lernende?]]="Oui", -Données[[#This Row],[einbezahlt]],Tableau3[Payer]-Données[[#This Row],[einbezahlt]])</f>
        <v>18.854545454545452</v>
      </c>
    </row>
    <row r="15" spans="1:7" x14ac:dyDescent="0.3">
      <c r="A15" s="1" t="s">
        <v>43</v>
      </c>
      <c r="B15" s="1" t="s">
        <v>44</v>
      </c>
      <c r="C15" s="1" t="s">
        <v>45</v>
      </c>
      <c r="D15" s="1">
        <v>24</v>
      </c>
      <c r="E15" s="1">
        <v>15</v>
      </c>
      <c r="F15" s="1" t="s">
        <v>51</v>
      </c>
      <c r="G15" s="2">
        <f>IF(Données[[#This Row],[Lernende?]]="Oui", -Données[[#This Row],[einbezahlt]],Tableau3[Payer]-Données[[#This Row],[einbezahlt]])</f>
        <v>16.25454545454545</v>
      </c>
    </row>
    <row r="16" spans="1:7" x14ac:dyDescent="0.3">
      <c r="A16" s="1" t="s">
        <v>46</v>
      </c>
      <c r="B16" s="1" t="s">
        <v>47</v>
      </c>
      <c r="C16" s="1" t="s">
        <v>48</v>
      </c>
      <c r="D16" s="1">
        <v>33</v>
      </c>
      <c r="E16" s="1"/>
      <c r="F16" s="1" t="s">
        <v>51</v>
      </c>
      <c r="G16" s="2">
        <f>IF(Données[[#This Row],[Lernende?]]="Oui", -Données[[#This Row],[einbezahlt]],Tableau3[Payer]-Données[[#This Row],[einbezahlt]])</f>
        <v>31.25454545454545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" sqref="A2:D2"/>
    </sheetView>
  </sheetViews>
  <sheetFormatPr baseColWidth="10" defaultRowHeight="14" x14ac:dyDescent="0.3"/>
  <cols>
    <col min="2" max="2" width="37.25" customWidth="1"/>
    <col min="3" max="3" width="16.08203125" customWidth="1"/>
  </cols>
  <sheetData>
    <row r="1" spans="1:4" x14ac:dyDescent="0.3">
      <c r="A1" t="s">
        <v>50</v>
      </c>
      <c r="B1" t="s">
        <v>54</v>
      </c>
      <c r="C1" t="s">
        <v>55</v>
      </c>
      <c r="D1" t="s">
        <v>56</v>
      </c>
    </row>
    <row r="2" spans="1:4" x14ac:dyDescent="0.3">
      <c r="A2" t="s">
        <v>53</v>
      </c>
      <c r="B2">
        <f>SUM(Données[einbezahlt])</f>
        <v>343.79999999999995</v>
      </c>
      <c r="C2">
        <f>COUNTIF(Données[Lernende?],"Non")</f>
        <v>11</v>
      </c>
      <c r="D2" s="2">
        <f>Tableau3[Somme]/Tableau3[Nombre Majeurs]</f>
        <v>31.25454545454545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9 b a f 5 a 4 - e f 7 2 - 4 e 4 c - a 1 e f - e b 2 d 9 c 7 5 a d 4 a "   x m l n s = " h t t p : / / s c h e m a s . m i c r o s o f t . c o m / D a t a M a s h u p " > A A A A A C M F A A B Q S w M E F A A C A A g A m W l 1 T +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J l p d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a X V P a N n 3 Q R k C A A A B B A A A E w A c A E Z v c m 1 1 b G F z L 1 N l Y 3 R p b 2 4 x L m 0 g o h g A K K A U A A A A A A A A A A A A A A A A A A A A A A A A A A A A j V P t j t J A F P 1 P w j v c j I k p S S V i / F 6 J I Q s b V 1 Q 2 t q s / K C H T 9 r I d m d 5 p 5 s O w S 3 i g 9 T V 4 M a e A I r s Y 7 Z / p 3 D l z 7 j 3 n 3 j G Y W a E I o u 3 a O W k 2 m g 1 T c I 0 5 9 B X R + h Y N d E G i b T b A f 5 F y O k M f G S w y l O 2 v S s 9 T p e b B m Z D Y P l V k k a w J 2 P v X S R w n 0 e V F 0 o / i Z B r 4 v + l w 9 L G V D F V Z O h J z X m e b 4 s K i p u S S 6 g W L E s l U L p W 7 Y 6 R k I E y q M S t Q J z 1 n r n i K 8 O I Z 9 P E G y x Q 1 P H n c e Z W M p E h i U V X m Y a x F N j f b 0 u B M 6 R I l J X 3 u a 0 o 5 z d s L a R a s F Q I 5 K U O w 2 m E r 3 K r a c N O V y W v s N C o Q r Z e 4 1 b o c n 1 s s u + w A w 8 K h o L z L N l A 2 W Y 1 9 F j 7 Z s T 1 g A 3 p k 1 z + s t 6 7 S q n S G e b a Y p 9 6 i C 7 9 X F t 8 h z 1 G b 4 E j i E M Y 7 U E / K K O O S a 9 O t i 5 2 0 f v P H 1 x V C q X I x E + v b P X m s O Z m Z 1 3 2 q p C u p R p n g S D X h c s m + K 0 2 8 R O a N q M m s b 8 U q h C U j n h V H D 3 i u 0 Z g j c e m b 5 6 P n Z J 8 / b d c 5 N 2 E U l O I N L 6 T 9 d Y P T 9 W q 1 1 / C F S 3 Q a N J a V 5 J m f s 7 2 O z 1 i H 0 C M c B n f V h o x E V l i v g r F w h 9 Q H V 8 K D 7 K u / 2 N b 5 p 2 / 3 K 6 y N u y + M X D 2 M f 2 r z P P 7 t I G S K c l G P M q G U 3 o F v y t k D p b 0 8 3 + a 8 K 7 P j y d m H + l V Q j m / 9 B n 1 f Q M x g v P F 7 A m + g 8 x J s g Q R s 5 A Q D l A a B f V L E W s 2 G o P + t 5 O Q n U E s B A i 0 A F A A C A A g A m W l 1 T + Y h O u W o A A A A + A A A A B I A A A A A A A A A A A A A A A A A A A A A A E N v b m Z p Z y 9 Q Y W N r Y W d l L n h t b F B L A Q I t A B Q A A g A I A J l p d U 8 P y u m r p A A A A O k A A A A T A A A A A A A A A A A A A A A A A P Q A A A B b Q 2 9 u d G V u d F 9 U e X B l c 1 0 u e G 1 s U E s B A i 0 A F A A C A A g A m W l 1 T 2 j Z 9 0 E Z A g A A A Q Q A A B M A A A A A A A A A A A A A A A A A 5 Q E A A E Z v c m 1 1 b G F z L 1 N l Y 3 R p b 2 4 x L m 1 Q S w U G A A A A A A M A A w D C A A A A S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8 A A A A A A A D j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9 u b i V D M y V B O W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0 R v b m 7 D q W V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m V 1 a W w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M V Q x M j o x M j o w N C 4 1 N j A 1 O D E 2 W i I g L z 4 8 R W 5 0 c n k g V H l w Z T 0 i R m l s b E N v b H V t b l R 5 c G V z I i B W Y W x 1 Z T 0 i c 0 J n W U d B d 1 V B I i A v P j x F b n R y e S B U e X B l P S J G a W x s Q 2 9 s d W 1 u T m F t Z X M i I F Z h b H V l P S J z W y Z x d W 9 0 O 3 Z v c m 5 h b W U m c X V v d D s s J n F 1 b 3 Q 7 b m F j a G 5 h b W U m c X V v d D s s J n F 1 b 3 Q 7 Y W R y Z X N z Z S Z x d W 9 0 O y w m c X V v d D t h b H R l c i Z x d W 9 0 O y w m c X V v d D t l a W 5 i Z X p h a G x 0 J n F 1 b 3 Q 7 L C Z x d W 9 0 O 0 x l c m 5 l b m R l P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c 2 d h b m d z Z G F 0 Z W 4 v V H l w Z S B t b 2 R p Z m n D q S 5 7 d m 9 y b m F t Z S w w f S Z x d W 9 0 O y w m c X V v d D t T Z W N 0 a W 9 u M S 9 B d X N n Y W 5 n c 2 R h d G V u L 1 R 5 c G U g b W 9 k a W Z p w 6 k u e 2 5 h Y 2 h u Y W 1 l L D F 9 J n F 1 b 3 Q 7 L C Z x d W 9 0 O 1 N l Y 3 R p b 2 4 x L 0 F 1 c 2 d h b m d z Z G F 0 Z W 4 v V H l w Z S B t b 2 R p Z m n D q S 5 7 Y W R y Z X N z Z S w y f S Z x d W 9 0 O y w m c X V v d D t T Z W N 0 a W 9 u M S 9 B d X N n Y W 5 n c 2 R h d G V u L 1 R 5 c G U g b W 9 k a W Z p w 6 k u e 2 F s d G V y L D N 9 J n F 1 b 3 Q 7 L C Z x d W 9 0 O 1 N l Y 3 R p b 2 4 x L 0 F 1 c 2 d h b m d z Z G F 0 Z W 4 v V H l w Z S B t b 2 R p Z m n D q T E u e 2 V p b m J l e m F o b H Q s N H 0 m c X V v d D s s J n F 1 b 3 Q 7 U 2 V j d G l v b j E v Q X V z Z 2 F u Z 3 N k Y X R l b i 9 D b 2 x v b m 5 l I G N v b m R p d G l v b m 5 l b G x l I G F q b 3 V 0 w 6 l l L n t M Z X J u Z W 5 k Z T 8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Q X V z Z 2 F u Z 3 N k Y X R l b i 9 U e X B l I G 1 v Z G l m a c O p L n t 2 b 3 J u Y W 1 l L D B 9 J n F 1 b 3 Q 7 L C Z x d W 9 0 O 1 N l Y 3 R p b 2 4 x L 0 F 1 c 2 d h b m d z Z G F 0 Z W 4 v V H l w Z S B t b 2 R p Z m n D q S 5 7 b m F j a G 5 h b W U s M X 0 m c X V v d D s s J n F 1 b 3 Q 7 U 2 V j d G l v b j E v Q X V z Z 2 F u Z 3 N k Y X R l b i 9 U e X B l I G 1 v Z G l m a c O p L n t h Z H J l c 3 N l L D J 9 J n F 1 b 3 Q 7 L C Z x d W 9 0 O 1 N l Y 3 R p b 2 4 x L 0 F 1 c 2 d h b m d z Z G F 0 Z W 4 v V H l w Z S B t b 2 R p Z m n D q S 5 7 Y W x 0 Z X I s M 3 0 m c X V v d D s s J n F 1 b 3 Q 7 U 2 V j d G l v b j E v Q X V z Z 2 F u Z 3 N k Y X R l b i 9 U e X B l I G 1 v Z G l m a c O p M S 5 7 Z W l u Y m V 6 Y W h s d C w 0 f S Z x d W 9 0 O y w m c X V v d D t T Z W N 0 a W 9 u M S 9 B d X N n Y W 5 n c 2 R h d G V u L 0 N v b G 9 u b m U g Y 2 9 u Z G l 0 a W 9 u b m V s b G U g Y W p v d X T D q W U u e 0 x l c m 5 l b m R l P y w 1 f S Z x d W 9 0 O 1 0 s J n F 1 b 3 Q 7 U m V s Y X R p b 2 5 z a G l w S W 5 m b y Z x d W 9 0 O z p b X X 0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R v b m 4 l Q z M l Q T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v Q X V z Z 2 F u Z 3 N k Y X R l b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b m 4 l Q z M l Q T l l c y 9 F b i 1 0 J U M z J U F B d G V z J T I w c H J v b X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u b i V D M y V B O W V z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v V m F s Z X V y J T I w c m V t c G x h Y y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v V H l w Z S U y M G 1 v Z G l m a S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5 u J U M z J U E 5 Z X M v Q 2 9 s b 2 5 u Z S U y M G N v b m R p d G l v b m 5 l b G x l J T I w Y W p v d X Q l Q z M l Q T l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U i o R f 0 B P 9 J i / O n g 7 b Z r s I A A A A A A g A A A A A A A 2 Y A A M A A A A A Q A A A A y c b R P g Y d 4 L G Q 9 3 2 e U S B z I Q A A A A A E g A A A o A A A A B A A A A B n z s + R N N c J v b Q C u O 3 P C I A o U A A A A M M f F B s U W B P j t Z j e o o 4 s 4 i 2 w 9 S y K W 4 f O z u y N e n B C K g R x v 7 H a V f d I z i 7 B / S + 8 D Y T Z X Y W v Z Q x 5 s W R 1 m e Y g g L s s P o k H Y s K Z Y r 7 M x O T / O q + I 9 u D Z F A A A A B l / P N K z j r g e r j t a A N t 3 y U J H y p 6 M < / D a t a M a s h u p > 
</file>

<file path=customXml/itemProps1.xml><?xml version="1.0" encoding="utf-8"?>
<ds:datastoreItem xmlns:ds="http://schemas.openxmlformats.org/officeDocument/2006/customXml" ds:itemID="{F7B45115-C6CA-487F-9AB9-E036109176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Prinzing Oliver BIT</dc:creator>
  <cp:lastModifiedBy>Prinzing Oliver BIT</cp:lastModifiedBy>
  <dcterms:created xsi:type="dcterms:W3CDTF">2019-10-18T05:43:45Z</dcterms:created>
  <dcterms:modified xsi:type="dcterms:W3CDTF">2019-11-21T15:10:06Z</dcterms:modified>
</cp:coreProperties>
</file>